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C:\Users\党建网\Desktop\"/>
    </mc:Choice>
  </mc:AlternateContent>
  <xr:revisionPtr revIDLastSave="0" documentId="13_ncr:1_{F8169930-DA22-4FBC-BEB1-FDFBE6AC01C9}" xr6:coauthVersionLast="45" xr6:coauthVersionMax="45" xr10:uidLastSave="{00000000-0000-0000-0000-000000000000}"/>
  <bookViews>
    <workbookView xWindow="2388" yWindow="0" windowWidth="17640" windowHeight="11748" tabRatio="954" xr2:uid="{00000000-000D-0000-FFFF-FFFF00000000}"/>
  </bookViews>
  <sheets>
    <sheet name="3.业务工作专项资金自评表" sheetId="51" r:id="rId1"/>
    <sheet name="　市人才发展专项资金自评表 (2)" sheetId="52" r:id="rId2"/>
  </sheets>
  <definedNames>
    <definedName name="_xlnm.Print_Titles" localSheetId="1">'　市人才发展专项资金自评表 (2)'!$13:$13</definedName>
    <definedName name="_xlnm.Print_Titles" localSheetId="0">'3.业务工作专项资金自评表'!$13:$13</definedName>
  </definedNames>
  <calcPr calcId="181029"/>
</workbook>
</file>

<file path=xl/calcChain.xml><?xml version="1.0" encoding="utf-8"?>
<calcChain xmlns="http://schemas.openxmlformats.org/spreadsheetml/2006/main">
  <c r="H31" i="52" l="1"/>
  <c r="G31" i="52"/>
  <c r="G32" i="51"/>
  <c r="H7" i="51"/>
  <c r="I7" i="51" s="1"/>
  <c r="H32" i="51" s="1"/>
</calcChain>
</file>

<file path=xl/sharedStrings.xml><?xml version="1.0" encoding="utf-8"?>
<sst xmlns="http://schemas.openxmlformats.org/spreadsheetml/2006/main" count="191" uniqueCount="109">
  <si>
    <t>中共郴州市委组织部</t>
  </si>
  <si>
    <t>分值</t>
  </si>
  <si>
    <t>得分</t>
  </si>
  <si>
    <t>年度总体目标</t>
  </si>
  <si>
    <t>预期目标</t>
  </si>
  <si>
    <t>已完成年度总体目标</t>
  </si>
  <si>
    <t>三级指标</t>
  </si>
  <si>
    <t>实际完成值</t>
  </si>
  <si>
    <t>干部教育培训</t>
  </si>
  <si>
    <t>500人</t>
  </si>
  <si>
    <t>800人</t>
  </si>
  <si>
    <t>村党组织书记轮训</t>
  </si>
  <si>
    <t>干部档案管理</t>
  </si>
  <si>
    <t>公务员招录</t>
  </si>
  <si>
    <t>驻村工作队</t>
  </si>
  <si>
    <t>公务员职务职级并行</t>
  </si>
  <si>
    <t>基本完成</t>
  </si>
  <si>
    <t>党支部达到“五化”标准</t>
  </si>
  <si>
    <t>≥80%</t>
  </si>
  <si>
    <t>≥90%</t>
  </si>
  <si>
    <t>开支期限</t>
  </si>
  <si>
    <t>2019年</t>
  </si>
  <si>
    <t>领导班子和领导干部年度考核奖励</t>
  </si>
  <si>
    <t>嘉奖奖金1500元
记三等功3000元</t>
  </si>
  <si>
    <t>已按要求全额拨付</t>
  </si>
  <si>
    <t>党建工作指导员</t>
  </si>
  <si>
    <t>300元/月</t>
  </si>
  <si>
    <t>已据实拨付</t>
  </si>
  <si>
    <t>新建两新组织启动经费</t>
  </si>
  <si>
    <t>3000元/个</t>
  </si>
  <si>
    <t>村集体经济</t>
  </si>
  <si>
    <t>增加</t>
  </si>
  <si>
    <t>村党组织书记报酬</t>
  </si>
  <si>
    <t>贫困发生率</t>
  </si>
  <si>
    <t>≤1.5</t>
  </si>
  <si>
    <t>≤0.99</t>
  </si>
  <si>
    <t>认可度</t>
  </si>
  <si>
    <t>≥90</t>
  </si>
  <si>
    <t>业务能力</t>
  </si>
  <si>
    <t>工作能力</t>
  </si>
  <si>
    <t>服务对象满意度指标</t>
  </si>
  <si>
    <t>满意度</t>
  </si>
  <si>
    <t>总分</t>
  </si>
  <si>
    <t>附件4</t>
  </si>
  <si>
    <t>2019年度部门项目支出绩效自评表</t>
  </si>
  <si>
    <t>项目支出名称</t>
  </si>
  <si>
    <t>业务工作经费</t>
  </si>
  <si>
    <t>主管部门</t>
  </si>
  <si>
    <t>实施单位</t>
  </si>
  <si>
    <t>项目资金（万元）</t>
  </si>
  <si>
    <t>年初</t>
  </si>
  <si>
    <t>全年</t>
  </si>
  <si>
    <t>执行率(%)</t>
  </si>
  <si>
    <t>预算数</t>
  </si>
  <si>
    <t>执行数</t>
  </si>
  <si>
    <t>年度资金总额　</t>
  </si>
  <si>
    <t>其中：当年财政拨款　</t>
  </si>
  <si>
    <t>上年结转资金　</t>
  </si>
  <si>
    <t>其他资金</t>
  </si>
  <si>
    <t>实际完成情况</t>
  </si>
  <si>
    <t>做好干部考察、干部监督及12380举报工作，做好市管干部档案管理工作，做好干部信息、党员信息统计工作，做好干部教育培训、组织系统培训工作，做好选调生录用及公务员初任培训工作，做好党组织书记培训工作，做好部网运行维护等工作。</t>
  </si>
  <si>
    <t>绩效
指标</t>
  </si>
  <si>
    <t>一级
指标</t>
  </si>
  <si>
    <t>二级
指标</t>
  </si>
  <si>
    <t>年度指标值</t>
  </si>
  <si>
    <t>偏差原因分析及改进措施</t>
  </si>
  <si>
    <t>产出指标（50分)</t>
  </si>
  <si>
    <t>数量 指标</t>
  </si>
  <si>
    <t>质量
指标</t>
  </si>
  <si>
    <t>时效 指标</t>
  </si>
  <si>
    <t>成本 指标</t>
  </si>
  <si>
    <t>效益
指标
（30分）</t>
  </si>
  <si>
    <t>经济
效益
指标</t>
  </si>
  <si>
    <t xml:space="preserve">社会
效益
指标
</t>
  </si>
  <si>
    <t>可持续影响
指标</t>
  </si>
  <si>
    <t>满意度
指标（10分）</t>
  </si>
  <si>
    <t>填表人：谭迦芮    填报日期：2020年8月27日    联系电话：18973594525   单位负责人签字：</t>
  </si>
  <si>
    <t>　市人才发展专项资金</t>
  </si>
  <si>
    <t>33.14%%</t>
  </si>
  <si>
    <t>市人才发展专项资金主要用于实施人才政策，加强人才的引进、培养、管理、激励、保障和激发人才创新创业等。</t>
  </si>
  <si>
    <t>已按年初计划完成。</t>
  </si>
  <si>
    <t>人才引进</t>
  </si>
  <si>
    <t>人才待遇</t>
  </si>
  <si>
    <t>依申请兑现</t>
  </si>
  <si>
    <t>188.8万元</t>
  </si>
  <si>
    <t>人才培育</t>
  </si>
  <si>
    <t>人才配套</t>
  </si>
  <si>
    <t>人才宣传</t>
  </si>
  <si>
    <r>
      <t>开展</t>
    </r>
    <r>
      <rPr>
        <sz val="10.5"/>
        <color rgb="FF000000"/>
        <rFont val="Times New Roman"/>
        <family val="1"/>
      </rPr>
      <t>1</t>
    </r>
    <r>
      <rPr>
        <sz val="10.5"/>
        <color rgb="FF000000"/>
        <rFont val="宋体"/>
        <family val="3"/>
        <charset val="134"/>
      </rPr>
      <t>次集中宣传</t>
    </r>
  </si>
  <si>
    <t>1次集中宣传</t>
  </si>
  <si>
    <t>创新创业</t>
  </si>
  <si>
    <t>创新创业人才</t>
  </si>
  <si>
    <t>湖南省企业科创人才叶声华考核不合格</t>
  </si>
  <si>
    <t>人才</t>
  </si>
  <si>
    <t>乡村人才</t>
  </si>
  <si>
    <t>湖南省企业科创人才</t>
  </si>
  <si>
    <t>综合宣传</t>
  </si>
  <si>
    <t>人才政策、优秀人才综合宣传</t>
  </si>
  <si>
    <r>
      <t>2019年度</t>
    </r>
    <r>
      <rPr>
        <sz val="10.5"/>
        <color rgb="FF000000"/>
        <rFont val="Times New Roman"/>
        <family val="1"/>
      </rPr>
      <t> </t>
    </r>
  </si>
  <si>
    <t>2019年完成</t>
  </si>
  <si>
    <t>依据实际情况开支</t>
  </si>
  <si>
    <t>为企业创造利润，为政府产生税收</t>
  </si>
  <si>
    <t>引进人才取得了预期效果</t>
  </si>
  <si>
    <t>助力郴州高质量发展</t>
  </si>
  <si>
    <t>为郴州产业转型提供人才支撑</t>
  </si>
  <si>
    <t>为人才做好服务保障</t>
  </si>
  <si>
    <t>依申请做好有关人才住房、医疗等服务保障</t>
  </si>
  <si>
    <t>做好了各项符合条件的人才待遇兑现工作</t>
  </si>
  <si>
    <t>填表人：黄仁兴    填报日期：2020年8月27日    联系电话：15173596222   单位负责人签字：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</si>
</sst>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 "/>
    <numFmt numFmtId="177" formatCode="0.0_ "/>
  </numFmts>
  <fonts count="16">
    <font>
      <sz val="11"/>
      <color theme="1"/>
      <name val="宋体"/>
      <charset val="134"/>
      <scheme val="minor"/>
    </font>
    <font>
      <b/>
      <sz val="10"/>
      <color indexed="8"/>
      <name val="仿宋"/>
      <charset val="134"/>
    </font>
    <font>
      <sz val="10"/>
      <color indexed="8"/>
      <name val="仿宋"/>
      <charset val="134"/>
    </font>
    <font>
      <sz val="9"/>
      <color indexed="8"/>
      <name val="仿宋"/>
      <charset val="134"/>
    </font>
    <font>
      <b/>
      <sz val="9"/>
      <color indexed="8"/>
      <name val="仿宋"/>
      <charset val="134"/>
    </font>
    <font>
      <sz val="9"/>
      <color indexed="8"/>
      <name val="宋体"/>
      <charset val="134"/>
    </font>
    <font>
      <sz val="16"/>
      <color indexed="8"/>
      <name val="黑体"/>
      <charset val="134"/>
    </font>
    <font>
      <sz val="18"/>
      <color indexed="8"/>
      <name val="方正小标宋_GBK"/>
      <charset val="134"/>
    </font>
    <font>
      <sz val="9"/>
      <color indexed="8"/>
      <name val="方正小标宋_GBK"/>
      <charset val="134"/>
    </font>
    <font>
      <b/>
      <sz val="10"/>
      <color indexed="8"/>
      <name val="仿宋_GB2312"/>
      <charset val="134"/>
    </font>
    <font>
      <sz val="10"/>
      <color rgb="FF000000"/>
      <name val="仿宋_GB2312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0.5"/>
      <color rgb="FF000000"/>
      <name val="Times New Roman"/>
      <family val="1"/>
    </font>
    <font>
      <sz val="10.5"/>
      <color rgb="FF000000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 shrinkToFit="1"/>
    </xf>
    <xf numFmtId="10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I33"/>
  <sheetViews>
    <sheetView tabSelected="1" workbookViewId="0">
      <selection activeCell="D14" sqref="D14"/>
    </sheetView>
  </sheetViews>
  <sheetFormatPr defaultColWidth="8.77734375" defaultRowHeight="14.4"/>
  <cols>
    <col min="1" max="1" width="5.77734375" style="5" customWidth="1"/>
    <col min="2" max="2" width="6.33203125" style="6" customWidth="1"/>
    <col min="3" max="3" width="5.77734375" style="6" customWidth="1"/>
    <col min="4" max="4" width="15.44140625" style="18" customWidth="1"/>
    <col min="5" max="6" width="15.44140625" style="5" customWidth="1"/>
    <col min="7" max="7" width="6.109375" style="8" customWidth="1"/>
    <col min="8" max="8" width="6.33203125" style="8" customWidth="1"/>
    <col min="9" max="9" width="13.21875" style="8" customWidth="1"/>
    <col min="10" max="16384" width="8.77734375" style="5"/>
  </cols>
  <sheetData>
    <row r="1" spans="1:9" ht="21" customHeight="1">
      <c r="A1" s="9" t="s">
        <v>43</v>
      </c>
    </row>
    <row r="2" spans="1:9" ht="29.1" customHeight="1">
      <c r="A2" s="46" t="s">
        <v>44</v>
      </c>
      <c r="B2" s="46"/>
      <c r="C2" s="46"/>
      <c r="D2" s="47"/>
      <c r="E2" s="46"/>
      <c r="F2" s="46"/>
      <c r="G2" s="46"/>
      <c r="H2" s="46"/>
      <c r="I2" s="46"/>
    </row>
    <row r="3" spans="1:9" s="1" customFormat="1" ht="27" customHeight="1">
      <c r="A3" s="42" t="s">
        <v>45</v>
      </c>
      <c r="B3" s="42"/>
      <c r="C3" s="48" t="s">
        <v>46</v>
      </c>
      <c r="D3" s="42"/>
      <c r="E3" s="42"/>
      <c r="F3" s="42"/>
      <c r="G3" s="42"/>
      <c r="H3" s="42"/>
      <c r="I3" s="42"/>
    </row>
    <row r="4" spans="1:9" s="2" customFormat="1" ht="27" customHeight="1">
      <c r="A4" s="37" t="s">
        <v>47</v>
      </c>
      <c r="B4" s="37"/>
      <c r="C4" s="37" t="s">
        <v>0</v>
      </c>
      <c r="D4" s="37"/>
      <c r="E4" s="37"/>
      <c r="F4" s="11" t="s">
        <v>48</v>
      </c>
      <c r="G4" s="37" t="s">
        <v>0</v>
      </c>
      <c r="H4" s="37"/>
      <c r="I4" s="39"/>
    </row>
    <row r="5" spans="1:9" s="2" customFormat="1" ht="21.75" customHeight="1">
      <c r="A5" s="37" t="s">
        <v>49</v>
      </c>
      <c r="B5" s="37"/>
      <c r="C5" s="37"/>
      <c r="D5" s="11" t="s">
        <v>50</v>
      </c>
      <c r="E5" s="11" t="s">
        <v>51</v>
      </c>
      <c r="F5" s="11" t="s">
        <v>51</v>
      </c>
      <c r="G5" s="37" t="s">
        <v>1</v>
      </c>
      <c r="H5" s="37" t="s">
        <v>52</v>
      </c>
      <c r="I5" s="37" t="s">
        <v>2</v>
      </c>
    </row>
    <row r="6" spans="1:9" s="2" customFormat="1" ht="21.75" customHeight="1">
      <c r="A6" s="37"/>
      <c r="B6" s="37"/>
      <c r="C6" s="37"/>
      <c r="D6" s="11" t="s">
        <v>53</v>
      </c>
      <c r="E6" s="11" t="s">
        <v>53</v>
      </c>
      <c r="F6" s="11" t="s">
        <v>54</v>
      </c>
      <c r="G6" s="37"/>
      <c r="H6" s="37"/>
      <c r="I6" s="37"/>
    </row>
    <row r="7" spans="1:9" s="2" customFormat="1" ht="28.5" customHeight="1">
      <c r="A7" s="38"/>
      <c r="B7" s="37" t="s">
        <v>55</v>
      </c>
      <c r="C7" s="37"/>
      <c r="D7" s="19">
        <v>723.62</v>
      </c>
      <c r="E7" s="19">
        <v>508.64</v>
      </c>
      <c r="F7" s="11">
        <v>412.19</v>
      </c>
      <c r="G7" s="11">
        <v>10</v>
      </c>
      <c r="H7" s="20">
        <f>F7/E7</f>
        <v>0.81037669078326524</v>
      </c>
      <c r="I7" s="20">
        <f>G7*H7</f>
        <v>8.103766907832652</v>
      </c>
    </row>
    <row r="8" spans="1:9" s="2" customFormat="1" ht="28.5" customHeight="1">
      <c r="A8" s="37"/>
      <c r="B8" s="37" t="s">
        <v>56</v>
      </c>
      <c r="C8" s="37"/>
      <c r="D8" s="19">
        <v>567</v>
      </c>
      <c r="E8" s="21"/>
      <c r="F8" s="22"/>
      <c r="G8" s="11"/>
      <c r="H8" s="11"/>
      <c r="I8" s="13"/>
    </row>
    <row r="9" spans="1:9" s="2" customFormat="1" ht="27.75" customHeight="1">
      <c r="A9" s="37"/>
      <c r="B9" s="37" t="s">
        <v>57</v>
      </c>
      <c r="C9" s="37"/>
      <c r="D9" s="19">
        <v>156.62</v>
      </c>
      <c r="E9" s="21"/>
      <c r="F9" s="22"/>
      <c r="G9" s="11"/>
      <c r="H9" s="11"/>
      <c r="I9" s="13"/>
    </row>
    <row r="10" spans="1:9" s="2" customFormat="1" ht="21" customHeight="1">
      <c r="A10" s="37"/>
      <c r="B10" s="37" t="s">
        <v>58</v>
      </c>
      <c r="C10" s="37"/>
      <c r="D10" s="13"/>
      <c r="E10" s="13"/>
      <c r="F10" s="13"/>
      <c r="G10" s="11"/>
      <c r="H10" s="11"/>
      <c r="I10" s="13"/>
    </row>
    <row r="11" spans="1:9" s="2" customFormat="1" ht="22.5" customHeight="1">
      <c r="A11" s="37" t="s">
        <v>3</v>
      </c>
      <c r="B11" s="37" t="s">
        <v>4</v>
      </c>
      <c r="C11" s="37"/>
      <c r="D11" s="37"/>
      <c r="E11" s="37"/>
      <c r="F11" s="37" t="s">
        <v>59</v>
      </c>
      <c r="G11" s="37"/>
      <c r="H11" s="37"/>
      <c r="I11" s="37"/>
    </row>
    <row r="12" spans="1:9" s="2" customFormat="1" ht="99.9" customHeight="1">
      <c r="A12" s="37"/>
      <c r="B12" s="39" t="s">
        <v>60</v>
      </c>
      <c r="C12" s="39"/>
      <c r="D12" s="41"/>
      <c r="E12" s="41"/>
      <c r="F12" s="37" t="s">
        <v>5</v>
      </c>
      <c r="G12" s="37"/>
      <c r="H12" s="37"/>
      <c r="I12" s="37"/>
    </row>
    <row r="13" spans="1:9" s="3" customFormat="1" ht="24">
      <c r="A13" s="14" t="s">
        <v>61</v>
      </c>
      <c r="B13" s="11" t="s">
        <v>62</v>
      </c>
      <c r="C13" s="11" t="s">
        <v>63</v>
      </c>
      <c r="D13" s="11" t="s">
        <v>6</v>
      </c>
      <c r="E13" s="11" t="s">
        <v>64</v>
      </c>
      <c r="F13" s="11" t="s">
        <v>7</v>
      </c>
      <c r="G13" s="11" t="s">
        <v>1</v>
      </c>
      <c r="H13" s="11" t="s">
        <v>2</v>
      </c>
      <c r="I13" s="11" t="s">
        <v>65</v>
      </c>
    </row>
    <row r="14" spans="1:9" s="3" customFormat="1" ht="30" customHeight="1">
      <c r="A14" s="35" t="s">
        <v>61</v>
      </c>
      <c r="B14" s="35" t="s">
        <v>66</v>
      </c>
      <c r="C14" s="37" t="s">
        <v>67</v>
      </c>
      <c r="D14" s="23" t="s">
        <v>8</v>
      </c>
      <c r="E14" s="24" t="s">
        <v>9</v>
      </c>
      <c r="F14" s="25" t="s">
        <v>10</v>
      </c>
      <c r="G14" s="32">
        <v>20</v>
      </c>
      <c r="H14" s="32">
        <v>20</v>
      </c>
      <c r="I14" s="13"/>
    </row>
    <row r="15" spans="1:9" s="3" customFormat="1" ht="30" customHeight="1">
      <c r="A15" s="40"/>
      <c r="B15" s="40"/>
      <c r="C15" s="37"/>
      <c r="D15" s="23" t="s">
        <v>11</v>
      </c>
      <c r="E15" s="24">
        <v>2000</v>
      </c>
      <c r="F15" s="25">
        <v>2064</v>
      </c>
      <c r="G15" s="34"/>
      <c r="H15" s="34"/>
      <c r="I15" s="13"/>
    </row>
    <row r="16" spans="1:9" s="3" customFormat="1" ht="30" customHeight="1">
      <c r="A16" s="40"/>
      <c r="B16" s="40"/>
      <c r="C16" s="37"/>
      <c r="D16" s="23" t="s">
        <v>12</v>
      </c>
      <c r="E16" s="24">
        <v>2000</v>
      </c>
      <c r="F16" s="25">
        <v>2500</v>
      </c>
      <c r="G16" s="34"/>
      <c r="H16" s="34"/>
      <c r="I16" s="13"/>
    </row>
    <row r="17" spans="1:9" s="3" customFormat="1" ht="30" customHeight="1">
      <c r="A17" s="40"/>
      <c r="B17" s="40"/>
      <c r="C17" s="37"/>
      <c r="D17" s="23" t="s">
        <v>13</v>
      </c>
      <c r="E17" s="24">
        <v>300</v>
      </c>
      <c r="F17" s="25">
        <v>392</v>
      </c>
      <c r="G17" s="34"/>
      <c r="H17" s="34"/>
      <c r="I17" s="13"/>
    </row>
    <row r="18" spans="1:9" s="3" customFormat="1" ht="30" customHeight="1">
      <c r="A18" s="40"/>
      <c r="B18" s="40"/>
      <c r="C18" s="37"/>
      <c r="D18" s="23" t="s">
        <v>14</v>
      </c>
      <c r="E18" s="24">
        <v>1200</v>
      </c>
      <c r="F18" s="25">
        <v>1261</v>
      </c>
      <c r="G18" s="33"/>
      <c r="H18" s="33"/>
      <c r="I18" s="13"/>
    </row>
    <row r="19" spans="1:9" s="3" customFormat="1" ht="30" customHeight="1">
      <c r="A19" s="40"/>
      <c r="B19" s="40"/>
      <c r="C19" s="35" t="s">
        <v>68</v>
      </c>
      <c r="D19" s="23" t="s">
        <v>15</v>
      </c>
      <c r="E19" s="26" t="s">
        <v>16</v>
      </c>
      <c r="F19" s="26" t="s">
        <v>16</v>
      </c>
      <c r="G19" s="32">
        <v>10</v>
      </c>
      <c r="H19" s="32">
        <v>10</v>
      </c>
      <c r="I19" s="13"/>
    </row>
    <row r="20" spans="1:9" s="3" customFormat="1" ht="30" customHeight="1">
      <c r="A20" s="40"/>
      <c r="B20" s="40"/>
      <c r="C20" s="36"/>
      <c r="D20" s="27" t="s">
        <v>17</v>
      </c>
      <c r="E20" s="26" t="s">
        <v>18</v>
      </c>
      <c r="F20" s="26" t="s">
        <v>19</v>
      </c>
      <c r="G20" s="33"/>
      <c r="H20" s="33"/>
      <c r="I20" s="13"/>
    </row>
    <row r="21" spans="1:9" s="3" customFormat="1" ht="30" customHeight="1">
      <c r="A21" s="40"/>
      <c r="B21" s="40"/>
      <c r="C21" s="15" t="s">
        <v>69</v>
      </c>
      <c r="D21" s="27" t="s">
        <v>20</v>
      </c>
      <c r="E21" s="26" t="s">
        <v>21</v>
      </c>
      <c r="F21" s="26" t="s">
        <v>21</v>
      </c>
      <c r="G21" s="26">
        <v>10</v>
      </c>
      <c r="H21" s="26">
        <v>10</v>
      </c>
      <c r="I21" s="31"/>
    </row>
    <row r="22" spans="1:9" s="3" customFormat="1" ht="30" customHeight="1">
      <c r="A22" s="40"/>
      <c r="B22" s="40"/>
      <c r="C22" s="35" t="s">
        <v>70</v>
      </c>
      <c r="D22" s="23" t="s">
        <v>22</v>
      </c>
      <c r="E22" s="26" t="s">
        <v>23</v>
      </c>
      <c r="F22" s="28" t="s">
        <v>24</v>
      </c>
      <c r="G22" s="32">
        <v>10</v>
      </c>
      <c r="H22" s="32">
        <v>10</v>
      </c>
      <c r="I22" s="13"/>
    </row>
    <row r="23" spans="1:9" s="3" customFormat="1" ht="30" customHeight="1">
      <c r="A23" s="40"/>
      <c r="B23" s="40"/>
      <c r="C23" s="40"/>
      <c r="D23" s="23" t="s">
        <v>25</v>
      </c>
      <c r="E23" s="24" t="s">
        <v>26</v>
      </c>
      <c r="F23" s="28" t="s">
        <v>27</v>
      </c>
      <c r="G23" s="34"/>
      <c r="H23" s="34"/>
      <c r="I23" s="13"/>
    </row>
    <row r="24" spans="1:9" s="3" customFormat="1" ht="30" customHeight="1">
      <c r="A24" s="40"/>
      <c r="B24" s="36"/>
      <c r="C24" s="36"/>
      <c r="D24" s="23" t="s">
        <v>28</v>
      </c>
      <c r="E24" s="24" t="s">
        <v>29</v>
      </c>
      <c r="F24" s="28" t="s">
        <v>27</v>
      </c>
      <c r="G24" s="33"/>
      <c r="H24" s="33"/>
      <c r="I24" s="13"/>
    </row>
    <row r="25" spans="1:9" s="3" customFormat="1" ht="30" customHeight="1">
      <c r="A25" s="40"/>
      <c r="B25" s="35" t="s">
        <v>71</v>
      </c>
      <c r="C25" s="35" t="s">
        <v>72</v>
      </c>
      <c r="D25" s="23" t="s">
        <v>30</v>
      </c>
      <c r="E25" s="26" t="s">
        <v>31</v>
      </c>
      <c r="F25" s="26" t="s">
        <v>31</v>
      </c>
      <c r="G25" s="32">
        <v>10</v>
      </c>
      <c r="H25" s="32">
        <v>10</v>
      </c>
      <c r="I25" s="13"/>
    </row>
    <row r="26" spans="1:9" s="3" customFormat="1" ht="30" customHeight="1">
      <c r="A26" s="40"/>
      <c r="B26" s="40"/>
      <c r="C26" s="36"/>
      <c r="D26" s="27" t="s">
        <v>32</v>
      </c>
      <c r="E26" s="26" t="s">
        <v>31</v>
      </c>
      <c r="F26" s="26" t="s">
        <v>31</v>
      </c>
      <c r="G26" s="33"/>
      <c r="H26" s="33"/>
      <c r="I26" s="13"/>
    </row>
    <row r="27" spans="1:9" s="3" customFormat="1" ht="30" customHeight="1">
      <c r="A27" s="40"/>
      <c r="B27" s="40"/>
      <c r="C27" s="35" t="s">
        <v>73</v>
      </c>
      <c r="D27" s="27" t="s">
        <v>33</v>
      </c>
      <c r="E27" s="11" t="s">
        <v>34</v>
      </c>
      <c r="F27" s="11" t="s">
        <v>35</v>
      </c>
      <c r="G27" s="35">
        <v>10</v>
      </c>
      <c r="H27" s="35">
        <v>10</v>
      </c>
      <c r="I27" s="13"/>
    </row>
    <row r="28" spans="1:9" s="3" customFormat="1" ht="30" customHeight="1">
      <c r="A28" s="40"/>
      <c r="B28" s="40"/>
      <c r="C28" s="36"/>
      <c r="D28" s="27" t="s">
        <v>36</v>
      </c>
      <c r="E28" s="26" t="s">
        <v>37</v>
      </c>
      <c r="F28" s="26" t="s">
        <v>37</v>
      </c>
      <c r="G28" s="36"/>
      <c r="H28" s="36"/>
      <c r="I28" s="13"/>
    </row>
    <row r="29" spans="1:9" s="3" customFormat="1" ht="30" customHeight="1">
      <c r="A29" s="40"/>
      <c r="B29" s="40"/>
      <c r="C29" s="37" t="s">
        <v>74</v>
      </c>
      <c r="D29" s="29" t="s">
        <v>38</v>
      </c>
      <c r="E29" s="11" t="s">
        <v>31</v>
      </c>
      <c r="F29" s="11" t="s">
        <v>31</v>
      </c>
      <c r="G29" s="35">
        <v>10</v>
      </c>
      <c r="H29" s="35">
        <v>10</v>
      </c>
      <c r="I29" s="13"/>
    </row>
    <row r="30" spans="1:9" s="3" customFormat="1" ht="30" customHeight="1">
      <c r="A30" s="40"/>
      <c r="B30" s="36"/>
      <c r="C30" s="37"/>
      <c r="D30" s="30" t="s">
        <v>39</v>
      </c>
      <c r="E30" s="11" t="s">
        <v>31</v>
      </c>
      <c r="F30" s="11" t="s">
        <v>31</v>
      </c>
      <c r="G30" s="36"/>
      <c r="H30" s="36"/>
      <c r="I30" s="13"/>
    </row>
    <row r="31" spans="1:9" s="3" customFormat="1" ht="72.900000000000006" customHeight="1">
      <c r="A31" s="40"/>
      <c r="B31" s="11" t="s">
        <v>75</v>
      </c>
      <c r="C31" s="11" t="s">
        <v>40</v>
      </c>
      <c r="D31" s="23" t="s">
        <v>41</v>
      </c>
      <c r="E31" s="26" t="s">
        <v>19</v>
      </c>
      <c r="F31" s="26" t="s">
        <v>19</v>
      </c>
      <c r="G31" s="26">
        <v>10</v>
      </c>
      <c r="H31" s="26">
        <v>10</v>
      </c>
      <c r="I31" s="13"/>
    </row>
    <row r="32" spans="1:9" s="4" customFormat="1" ht="21.75" customHeight="1">
      <c r="A32" s="42" t="s">
        <v>42</v>
      </c>
      <c r="B32" s="42"/>
      <c r="C32" s="42"/>
      <c r="D32" s="42"/>
      <c r="E32" s="42"/>
      <c r="F32" s="42"/>
      <c r="G32" s="10">
        <f>SUM(G14:G31)+G7</f>
        <v>100</v>
      </c>
      <c r="H32" s="16">
        <f>SUM(H14:H31)+I7</f>
        <v>98.10376690783265</v>
      </c>
      <c r="I32" s="17"/>
    </row>
    <row r="33" spans="1:9" ht="26.1" customHeight="1">
      <c r="A33" s="43" t="s">
        <v>76</v>
      </c>
      <c r="B33" s="44"/>
      <c r="C33" s="44"/>
      <c r="D33" s="45"/>
      <c r="E33" s="43"/>
      <c r="F33" s="43"/>
      <c r="G33" s="43"/>
      <c r="H33" s="43"/>
      <c r="I33" s="43"/>
    </row>
  </sheetData>
  <mergeCells count="43">
    <mergeCell ref="A2:I2"/>
    <mergeCell ref="A3:B3"/>
    <mergeCell ref="C3:I3"/>
    <mergeCell ref="A4:B4"/>
    <mergeCell ref="C4:E4"/>
    <mergeCell ref="G4:I4"/>
    <mergeCell ref="A32:F32"/>
    <mergeCell ref="A33:I33"/>
    <mergeCell ref="C14:C18"/>
    <mergeCell ref="C19:C20"/>
    <mergeCell ref="C22:C24"/>
    <mergeCell ref="C25:C26"/>
    <mergeCell ref="C27:C28"/>
    <mergeCell ref="C29:C30"/>
    <mergeCell ref="G27:G28"/>
    <mergeCell ref="G29:G30"/>
    <mergeCell ref="H27:H28"/>
    <mergeCell ref="H29:H30"/>
    <mergeCell ref="A5:A10"/>
    <mergeCell ref="A11:A12"/>
    <mergeCell ref="A14:A31"/>
    <mergeCell ref="B14:B24"/>
    <mergeCell ref="B25:B30"/>
    <mergeCell ref="B12:E12"/>
    <mergeCell ref="B7:C7"/>
    <mergeCell ref="B8:C8"/>
    <mergeCell ref="B9:C9"/>
    <mergeCell ref="B10:C10"/>
    <mergeCell ref="B11:E11"/>
    <mergeCell ref="H22:H24"/>
    <mergeCell ref="H25:H26"/>
    <mergeCell ref="G5:G6"/>
    <mergeCell ref="G14:G18"/>
    <mergeCell ref="G19:G20"/>
    <mergeCell ref="G22:G24"/>
    <mergeCell ref="G25:G26"/>
    <mergeCell ref="F11:I11"/>
    <mergeCell ref="F12:I12"/>
    <mergeCell ref="I5:I6"/>
    <mergeCell ref="B5:C6"/>
    <mergeCell ref="H5:H6"/>
    <mergeCell ref="H14:H18"/>
    <mergeCell ref="H19:H20"/>
  </mergeCells>
  <phoneticPr fontId="15" type="noConversion"/>
  <pageMargins left="0.74803149606299202" right="0.31496062992126" top="0.511811023622047" bottom="0.511811023622047" header="0.35433070866141703" footer="0.27559055118110198"/>
  <pageSetup paperSize="9" orientation="portrait" r:id="rId1"/>
  <headerFooter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I32"/>
  <sheetViews>
    <sheetView topLeftCell="A7" workbookViewId="0">
      <selection activeCell="L7" sqref="L7"/>
    </sheetView>
  </sheetViews>
  <sheetFormatPr defaultColWidth="8.77734375" defaultRowHeight="14.4"/>
  <cols>
    <col min="1" max="1" width="5.77734375" style="5" customWidth="1"/>
    <col min="2" max="2" width="6.33203125" style="6" customWidth="1"/>
    <col min="3" max="3" width="5.77734375" style="6" customWidth="1"/>
    <col min="4" max="4" width="15.6640625" style="7" customWidth="1"/>
    <col min="5" max="5" width="15.44140625" style="6" customWidth="1"/>
    <col min="6" max="6" width="17.33203125" style="6" customWidth="1"/>
    <col min="7" max="7" width="6.109375" style="8" customWidth="1"/>
    <col min="8" max="8" width="8" style="8" customWidth="1"/>
    <col min="9" max="9" width="13.21875" style="8" customWidth="1"/>
    <col min="10" max="16384" width="8.77734375" style="5"/>
  </cols>
  <sheetData>
    <row r="1" spans="1:9" ht="21" customHeight="1">
      <c r="A1" s="9" t="s">
        <v>43</v>
      </c>
    </row>
    <row r="2" spans="1:9" ht="29.1" customHeight="1">
      <c r="A2" s="46" t="s">
        <v>44</v>
      </c>
      <c r="B2" s="46"/>
      <c r="C2" s="46"/>
      <c r="D2" s="47"/>
      <c r="E2" s="46"/>
      <c r="F2" s="46"/>
      <c r="G2" s="46"/>
      <c r="H2" s="46"/>
      <c r="I2" s="46"/>
    </row>
    <row r="3" spans="1:9" s="1" customFormat="1" ht="27" customHeight="1">
      <c r="A3" s="42" t="s">
        <v>45</v>
      </c>
      <c r="B3" s="42"/>
      <c r="C3" s="48" t="s">
        <v>77</v>
      </c>
      <c r="D3" s="42"/>
      <c r="E3" s="42"/>
      <c r="F3" s="42"/>
      <c r="G3" s="42"/>
      <c r="H3" s="42"/>
      <c r="I3" s="42"/>
    </row>
    <row r="4" spans="1:9" s="2" customFormat="1" ht="27" customHeight="1">
      <c r="A4" s="37" t="s">
        <v>47</v>
      </c>
      <c r="B4" s="37"/>
      <c r="C4" s="37" t="s">
        <v>0</v>
      </c>
      <c r="D4" s="37"/>
      <c r="E4" s="37"/>
      <c r="F4" s="11" t="s">
        <v>48</v>
      </c>
      <c r="G4" s="37" t="s">
        <v>0</v>
      </c>
      <c r="H4" s="37"/>
      <c r="I4" s="39"/>
    </row>
    <row r="5" spans="1:9" s="2" customFormat="1" ht="21.75" customHeight="1">
      <c r="A5" s="37" t="s">
        <v>49</v>
      </c>
      <c r="B5" s="37"/>
      <c r="C5" s="37"/>
      <c r="D5" s="11" t="s">
        <v>50</v>
      </c>
      <c r="E5" s="11" t="s">
        <v>51</v>
      </c>
      <c r="F5" s="11" t="s">
        <v>51</v>
      </c>
      <c r="G5" s="37" t="s">
        <v>1</v>
      </c>
      <c r="H5" s="37" t="s">
        <v>52</v>
      </c>
      <c r="I5" s="37" t="s">
        <v>2</v>
      </c>
    </row>
    <row r="6" spans="1:9" s="2" customFormat="1" ht="21.75" customHeight="1">
      <c r="A6" s="37"/>
      <c r="B6" s="37"/>
      <c r="C6" s="37"/>
      <c r="D6" s="11" t="s">
        <v>53</v>
      </c>
      <c r="E6" s="11" t="s">
        <v>53</v>
      </c>
      <c r="F6" s="11" t="s">
        <v>54</v>
      </c>
      <c r="G6" s="37"/>
      <c r="H6" s="37"/>
      <c r="I6" s="37"/>
    </row>
    <row r="7" spans="1:9" s="2" customFormat="1" ht="28.5" customHeight="1">
      <c r="A7" s="38"/>
      <c r="B7" s="37" t="s">
        <v>55</v>
      </c>
      <c r="C7" s="37"/>
      <c r="D7" s="12">
        <v>1600</v>
      </c>
      <c r="E7" s="12">
        <v>1600</v>
      </c>
      <c r="F7" s="12">
        <v>530.29999999999995</v>
      </c>
      <c r="G7" s="12">
        <v>10</v>
      </c>
      <c r="H7" s="12" t="s">
        <v>78</v>
      </c>
      <c r="I7" s="12">
        <v>3.3</v>
      </c>
    </row>
    <row r="8" spans="1:9" s="2" customFormat="1" ht="28.5" customHeight="1">
      <c r="A8" s="37"/>
      <c r="B8" s="37" t="s">
        <v>56</v>
      </c>
      <c r="C8" s="37"/>
      <c r="D8" s="12">
        <v>0</v>
      </c>
      <c r="E8" s="12">
        <v>0</v>
      </c>
      <c r="F8" s="12"/>
      <c r="G8" s="12"/>
      <c r="H8" s="12"/>
      <c r="I8" s="12"/>
    </row>
    <row r="9" spans="1:9" s="2" customFormat="1" ht="27.75" customHeight="1">
      <c r="A9" s="37"/>
      <c r="B9" s="37" t="s">
        <v>57</v>
      </c>
      <c r="C9" s="37"/>
      <c r="D9" s="12">
        <v>1600</v>
      </c>
      <c r="E9" s="12">
        <v>1600</v>
      </c>
      <c r="F9" s="12">
        <v>530.29999999999995</v>
      </c>
      <c r="G9" s="12"/>
      <c r="H9" s="12"/>
      <c r="I9" s="12"/>
    </row>
    <row r="10" spans="1:9" s="2" customFormat="1" ht="21" customHeight="1">
      <c r="A10" s="37"/>
      <c r="B10" s="37" t="s">
        <v>58</v>
      </c>
      <c r="C10" s="37"/>
      <c r="D10" s="11"/>
      <c r="E10" s="11"/>
      <c r="F10" s="11"/>
      <c r="G10" s="11"/>
      <c r="H10" s="11"/>
      <c r="I10" s="13"/>
    </row>
    <row r="11" spans="1:9" s="2" customFormat="1" ht="22.5" customHeight="1">
      <c r="A11" s="37" t="s">
        <v>3</v>
      </c>
      <c r="B11" s="37" t="s">
        <v>4</v>
      </c>
      <c r="C11" s="37"/>
      <c r="D11" s="37"/>
      <c r="E11" s="37"/>
      <c r="F11" s="37" t="s">
        <v>59</v>
      </c>
      <c r="G11" s="37"/>
      <c r="H11" s="37"/>
      <c r="I11" s="37"/>
    </row>
    <row r="12" spans="1:9" s="2" customFormat="1" ht="34.5" customHeight="1">
      <c r="A12" s="37"/>
      <c r="B12" s="39" t="s">
        <v>79</v>
      </c>
      <c r="C12" s="39"/>
      <c r="D12" s="39"/>
      <c r="E12" s="39"/>
      <c r="F12" s="37" t="s">
        <v>80</v>
      </c>
      <c r="G12" s="37"/>
      <c r="H12" s="37"/>
      <c r="I12" s="39"/>
    </row>
    <row r="13" spans="1:9" s="3" customFormat="1" ht="24">
      <c r="A13" s="14" t="s">
        <v>61</v>
      </c>
      <c r="B13" s="11" t="s">
        <v>62</v>
      </c>
      <c r="C13" s="11" t="s">
        <v>63</v>
      </c>
      <c r="D13" s="11" t="s">
        <v>6</v>
      </c>
      <c r="E13" s="11" t="s">
        <v>64</v>
      </c>
      <c r="F13" s="11" t="s">
        <v>7</v>
      </c>
      <c r="G13" s="11" t="s">
        <v>1</v>
      </c>
      <c r="H13" s="11" t="s">
        <v>2</v>
      </c>
      <c r="I13" s="11" t="s">
        <v>65</v>
      </c>
    </row>
    <row r="14" spans="1:9" s="3" customFormat="1" ht="30" customHeight="1">
      <c r="A14" s="35" t="s">
        <v>61</v>
      </c>
      <c r="B14" s="35" t="s">
        <v>66</v>
      </c>
      <c r="C14" s="37" t="s">
        <v>67</v>
      </c>
      <c r="D14" s="12" t="s">
        <v>81</v>
      </c>
      <c r="E14" s="12">
        <v>100</v>
      </c>
      <c r="F14" s="12">
        <v>304</v>
      </c>
      <c r="G14" s="12">
        <v>15</v>
      </c>
      <c r="H14" s="12">
        <v>15</v>
      </c>
      <c r="I14" s="12"/>
    </row>
    <row r="15" spans="1:9" s="3" customFormat="1" ht="30" customHeight="1">
      <c r="A15" s="40"/>
      <c r="B15" s="40"/>
      <c r="C15" s="37"/>
      <c r="D15" s="12" t="s">
        <v>82</v>
      </c>
      <c r="E15" s="12" t="s">
        <v>83</v>
      </c>
      <c r="F15" s="12" t="s">
        <v>84</v>
      </c>
      <c r="G15" s="12"/>
      <c r="H15" s="12"/>
      <c r="I15" s="12"/>
    </row>
    <row r="16" spans="1:9" s="3" customFormat="1" ht="30" customHeight="1">
      <c r="A16" s="40"/>
      <c r="B16" s="40"/>
      <c r="C16" s="37"/>
      <c r="D16" s="12" t="s">
        <v>85</v>
      </c>
      <c r="E16" s="12">
        <v>99</v>
      </c>
      <c r="F16" s="12">
        <v>99</v>
      </c>
      <c r="G16" s="12"/>
      <c r="H16" s="12"/>
      <c r="I16" s="12"/>
    </row>
    <row r="17" spans="1:9" s="3" customFormat="1" ht="30" customHeight="1">
      <c r="A17" s="40"/>
      <c r="B17" s="40"/>
      <c r="C17" s="37"/>
      <c r="D17" s="12" t="s">
        <v>86</v>
      </c>
      <c r="E17" s="12">
        <v>5</v>
      </c>
      <c r="F17" s="12">
        <v>5</v>
      </c>
      <c r="G17" s="12"/>
      <c r="H17" s="12"/>
      <c r="I17" s="12"/>
    </row>
    <row r="18" spans="1:9" s="3" customFormat="1" ht="30" customHeight="1">
      <c r="A18" s="40"/>
      <c r="B18" s="40"/>
      <c r="C18" s="37"/>
      <c r="D18" s="12" t="s">
        <v>87</v>
      </c>
      <c r="E18" s="12" t="s">
        <v>88</v>
      </c>
      <c r="F18" s="12" t="s">
        <v>89</v>
      </c>
      <c r="G18" s="12"/>
      <c r="H18" s="12"/>
      <c r="I18" s="12"/>
    </row>
    <row r="19" spans="1:9" s="3" customFormat="1" ht="53.1" customHeight="1">
      <c r="A19" s="40"/>
      <c r="B19" s="40"/>
      <c r="C19" s="35" t="s">
        <v>68</v>
      </c>
      <c r="D19" s="12" t="s">
        <v>81</v>
      </c>
      <c r="E19" s="12" t="s">
        <v>90</v>
      </c>
      <c r="F19" s="12" t="s">
        <v>91</v>
      </c>
      <c r="G19" s="12">
        <v>15</v>
      </c>
      <c r="H19" s="12">
        <v>13</v>
      </c>
      <c r="I19" s="12" t="s">
        <v>92</v>
      </c>
    </row>
    <row r="20" spans="1:9" s="3" customFormat="1" ht="30" customHeight="1">
      <c r="A20" s="40"/>
      <c r="B20" s="40"/>
      <c r="C20" s="40"/>
      <c r="D20" s="12"/>
      <c r="E20" s="12" t="s">
        <v>93</v>
      </c>
      <c r="F20" s="12"/>
      <c r="G20" s="12"/>
      <c r="H20" s="12"/>
      <c r="I20" s="12"/>
    </row>
    <row r="21" spans="1:9" s="3" customFormat="1" ht="30" customHeight="1">
      <c r="A21" s="40"/>
      <c r="B21" s="40"/>
      <c r="C21" s="40"/>
      <c r="D21" s="12" t="s">
        <v>82</v>
      </c>
      <c r="E21" s="12" t="s">
        <v>83</v>
      </c>
      <c r="F21" s="12" t="s">
        <v>83</v>
      </c>
      <c r="G21" s="12"/>
      <c r="H21" s="12"/>
      <c r="I21" s="12"/>
    </row>
    <row r="22" spans="1:9" s="3" customFormat="1" ht="30" customHeight="1">
      <c r="A22" s="40"/>
      <c r="B22" s="40"/>
      <c r="C22" s="40"/>
      <c r="D22" s="12" t="s">
        <v>85</v>
      </c>
      <c r="E22" s="12" t="s">
        <v>94</v>
      </c>
      <c r="F22" s="12" t="s">
        <v>94</v>
      </c>
      <c r="G22" s="12"/>
      <c r="H22" s="12"/>
      <c r="I22" s="12"/>
    </row>
    <row r="23" spans="1:9" s="3" customFormat="1" ht="30" customHeight="1">
      <c r="A23" s="40"/>
      <c r="B23" s="40"/>
      <c r="C23" s="40"/>
      <c r="D23" s="12" t="s">
        <v>86</v>
      </c>
      <c r="E23" s="12" t="s">
        <v>95</v>
      </c>
      <c r="F23" s="12" t="s">
        <v>95</v>
      </c>
      <c r="G23" s="12"/>
      <c r="H23" s="12"/>
      <c r="I23" s="12"/>
    </row>
    <row r="24" spans="1:9" s="3" customFormat="1" ht="30" customHeight="1">
      <c r="A24" s="40"/>
      <c r="B24" s="40"/>
      <c r="C24" s="36"/>
      <c r="D24" s="12" t="s">
        <v>87</v>
      </c>
      <c r="E24" s="12" t="s">
        <v>96</v>
      </c>
      <c r="F24" s="12" t="s">
        <v>97</v>
      </c>
      <c r="G24" s="12"/>
      <c r="H24" s="12"/>
      <c r="I24" s="12"/>
    </row>
    <row r="25" spans="1:9" s="3" customFormat="1" ht="36" customHeight="1">
      <c r="A25" s="40"/>
      <c r="B25" s="40"/>
      <c r="C25" s="15" t="s">
        <v>69</v>
      </c>
      <c r="D25" s="12" t="s">
        <v>98</v>
      </c>
      <c r="E25" s="12" t="s">
        <v>99</v>
      </c>
      <c r="F25" s="12" t="s">
        <v>99</v>
      </c>
      <c r="G25" s="12">
        <v>10</v>
      </c>
      <c r="H25" s="12">
        <v>10</v>
      </c>
      <c r="I25" s="12"/>
    </row>
    <row r="26" spans="1:9" s="3" customFormat="1" ht="42" customHeight="1">
      <c r="A26" s="40"/>
      <c r="B26" s="40"/>
      <c r="C26" s="15" t="s">
        <v>70</v>
      </c>
      <c r="D26" s="12" t="s">
        <v>100</v>
      </c>
      <c r="E26" s="12" t="s">
        <v>100</v>
      </c>
      <c r="F26" s="12" t="s">
        <v>100</v>
      </c>
      <c r="G26" s="12">
        <v>10</v>
      </c>
      <c r="H26" s="12">
        <v>10</v>
      </c>
      <c r="I26" s="12"/>
    </row>
    <row r="27" spans="1:9" s="3" customFormat="1" ht="60.9" customHeight="1">
      <c r="A27" s="40"/>
      <c r="B27" s="35" t="s">
        <v>71</v>
      </c>
      <c r="C27" s="15" t="s">
        <v>72</v>
      </c>
      <c r="D27" s="12" t="s">
        <v>81</v>
      </c>
      <c r="E27" s="12" t="s">
        <v>101</v>
      </c>
      <c r="F27" s="12" t="s">
        <v>102</v>
      </c>
      <c r="G27" s="12">
        <v>10</v>
      </c>
      <c r="H27" s="12">
        <v>10</v>
      </c>
      <c r="I27" s="12"/>
    </row>
    <row r="28" spans="1:9" s="3" customFormat="1" ht="38.1" customHeight="1">
      <c r="A28" s="40"/>
      <c r="B28" s="40"/>
      <c r="C28" s="15" t="s">
        <v>73</v>
      </c>
      <c r="D28" s="12" t="s">
        <v>81</v>
      </c>
      <c r="E28" s="12" t="s">
        <v>103</v>
      </c>
      <c r="F28" s="12" t="s">
        <v>103</v>
      </c>
      <c r="G28" s="12">
        <v>10</v>
      </c>
      <c r="H28" s="12">
        <v>10</v>
      </c>
      <c r="I28" s="12"/>
    </row>
    <row r="29" spans="1:9" s="3" customFormat="1" ht="44.1" customHeight="1">
      <c r="A29" s="40"/>
      <c r="B29" s="40"/>
      <c r="C29" s="11" t="s">
        <v>74</v>
      </c>
      <c r="D29" s="12" t="s">
        <v>81</v>
      </c>
      <c r="E29" s="12" t="s">
        <v>104</v>
      </c>
      <c r="F29" s="12" t="s">
        <v>104</v>
      </c>
      <c r="G29" s="12">
        <v>10</v>
      </c>
      <c r="H29" s="12">
        <v>10</v>
      </c>
      <c r="I29" s="12"/>
    </row>
    <row r="30" spans="1:9" s="3" customFormat="1" ht="63" customHeight="1">
      <c r="A30" s="40"/>
      <c r="B30" s="11" t="s">
        <v>75</v>
      </c>
      <c r="C30" s="11" t="s">
        <v>40</v>
      </c>
      <c r="D30" s="12" t="s">
        <v>105</v>
      </c>
      <c r="E30" s="12" t="s">
        <v>106</v>
      </c>
      <c r="F30" s="12" t="s">
        <v>107</v>
      </c>
      <c r="G30" s="12">
        <v>10</v>
      </c>
      <c r="H30" s="12">
        <v>10</v>
      </c>
      <c r="I30" s="12"/>
    </row>
    <row r="31" spans="1:9" s="4" customFormat="1" ht="21.75" customHeight="1">
      <c r="A31" s="42" t="s">
        <v>42</v>
      </c>
      <c r="B31" s="42"/>
      <c r="C31" s="42"/>
      <c r="D31" s="42"/>
      <c r="E31" s="42"/>
      <c r="F31" s="42"/>
      <c r="G31" s="10">
        <f>SUM(G14:G30)+G7</f>
        <v>100</v>
      </c>
      <c r="H31" s="16">
        <f>SUM(H14:H30)+I7</f>
        <v>91.3</v>
      </c>
      <c r="I31" s="17"/>
    </row>
    <row r="32" spans="1:9" ht="26.1" customHeight="1">
      <c r="A32" s="43" t="s">
        <v>108</v>
      </c>
      <c r="B32" s="44"/>
      <c r="C32" s="44"/>
      <c r="D32" s="49"/>
      <c r="E32" s="44"/>
      <c r="F32" s="44"/>
      <c r="G32" s="44"/>
      <c r="H32" s="44"/>
      <c r="I32" s="43"/>
    </row>
  </sheetData>
  <mergeCells count="27">
    <mergeCell ref="A2:I2"/>
    <mergeCell ref="A3:B3"/>
    <mergeCell ref="C3:I3"/>
    <mergeCell ref="A4:B4"/>
    <mergeCell ref="C4:E4"/>
    <mergeCell ref="G4:I4"/>
    <mergeCell ref="A31:F31"/>
    <mergeCell ref="A32:I32"/>
    <mergeCell ref="C14:C18"/>
    <mergeCell ref="C19:C24"/>
    <mergeCell ref="B7:C7"/>
    <mergeCell ref="B8:C8"/>
    <mergeCell ref="B9:C9"/>
    <mergeCell ref="B10:C10"/>
    <mergeCell ref="B11:E11"/>
    <mergeCell ref="A11:A12"/>
    <mergeCell ref="A14:A30"/>
    <mergeCell ref="B14:B26"/>
    <mergeCell ref="B27:B29"/>
    <mergeCell ref="F11:I11"/>
    <mergeCell ref="B12:E12"/>
    <mergeCell ref="F12:I12"/>
    <mergeCell ref="G5:G6"/>
    <mergeCell ref="H5:H6"/>
    <mergeCell ref="I5:I6"/>
    <mergeCell ref="B5:C6"/>
    <mergeCell ref="A5:A10"/>
  </mergeCells>
  <phoneticPr fontId="15" type="noConversion"/>
  <pageMargins left="0.74803149606299202" right="0.31496062992126" top="0.511811023622047" bottom="0.511811023622047" header="0.35433070866141703" footer="0.27559055118110198"/>
  <pageSetup paperSize="9" orientation="portrait" r:id="rId1"/>
  <headerFooter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3.业务工作专项资金自评表</vt:lpstr>
      <vt:lpstr>　市人才发展专项资金自评表 (2)</vt:lpstr>
      <vt:lpstr>'　市人才发展专项资金自评表 (2)'!Print_Titles</vt:lpstr>
      <vt:lpstr>'3.业务工作专项资金自评表'!Print_Titles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党建网</cp:lastModifiedBy>
  <cp:lastPrinted>2020-09-11T01:33:58Z</cp:lastPrinted>
  <dcterms:created xsi:type="dcterms:W3CDTF">2020-05-03T17:11:00Z</dcterms:created>
  <dcterms:modified xsi:type="dcterms:W3CDTF">2020-09-11T03:30:21Z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  <property fmtid="{D5CDD505-2E9C-101B-9397-08002B2CF9AE}" pid="3" name="KSOReadingLayout">
    <vt:bool>true</vt:bool>
  </property>
</Properties>
</file>